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28800" windowHeight="12465"/>
  </bookViews>
  <sheets>
    <sheet name="Sheet2" sheetId="2" r:id="rId1"/>
  </sheets>
  <definedNames>
    <definedName name="_xlnm._FilterDatabase" localSheetId="0" hidden="1">Sheet2!$A$1:$L$77</definedName>
    <definedName name="_xlnm.Print_Titles" localSheetId="0">Sheet2!$1:$1</definedName>
  </definedNames>
  <calcPr calcId="125725"/>
</workbook>
</file>

<file path=xl/calcChain.xml><?xml version="1.0" encoding="utf-8"?>
<calcChain xmlns="http://schemas.openxmlformats.org/spreadsheetml/2006/main">
  <c r="G77" i="2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19"/>
  <c r="H3"/>
  <c r="H4"/>
  <c r="H5"/>
  <c r="H6"/>
  <c r="H7"/>
  <c r="H8"/>
  <c r="H9"/>
  <c r="H10"/>
  <c r="H11"/>
  <c r="H12"/>
  <c r="H13"/>
  <c r="H14"/>
  <c r="H15"/>
  <c r="H16"/>
  <c r="H2"/>
  <c r="F77"/>
  <c r="H77" l="1"/>
</calcChain>
</file>

<file path=xl/sharedStrings.xml><?xml version="1.0" encoding="utf-8"?>
<sst xmlns="http://schemas.openxmlformats.org/spreadsheetml/2006/main" count="547" uniqueCount="217">
  <si>
    <t>专业名称</t>
  </si>
  <si>
    <t>现在校生数</t>
  </si>
  <si>
    <t>拟接收学生数</t>
  </si>
  <si>
    <t>接收占比</t>
  </si>
  <si>
    <t>接收条件</t>
  </si>
  <si>
    <t>考核内容</t>
  </si>
  <si>
    <t>考核方式</t>
  </si>
  <si>
    <t>备  注</t>
  </si>
  <si>
    <t>车辆工程（卓越工程）</t>
  </si>
  <si>
    <t>学习能力、特长等自我介绍，英语口语面试。</t>
  </si>
  <si>
    <t>机械设计制造及其自动化（卓越工程）</t>
  </si>
  <si>
    <t>交通工程</t>
  </si>
  <si>
    <t>车辆工程（汽车电子）</t>
  </si>
  <si>
    <t>汽车服务工程</t>
  </si>
  <si>
    <t>机械设计制造及其自动化（应用技术）</t>
  </si>
  <si>
    <t>学院</t>
    <phoneticPr fontId="2" type="noConversion"/>
  </si>
  <si>
    <t>机汽学院</t>
    <phoneticPr fontId="2" type="noConversion"/>
  </si>
  <si>
    <t>视觉传达设计</t>
  </si>
  <si>
    <t>专业课考试</t>
  </si>
  <si>
    <t>现场命题，现场考试</t>
  </si>
  <si>
    <t>环境设计</t>
  </si>
  <si>
    <t>产品设计</t>
  </si>
  <si>
    <t>艺术与科技（音乐工程）</t>
  </si>
  <si>
    <t>具备一定的专业音乐基础及电脑音乐制作、录音方面的知识和技能</t>
  </si>
  <si>
    <t>面试：视唱练耳、器乐演奏或演唱1-2首乐曲或歌曲</t>
  </si>
  <si>
    <t>艺术与科技</t>
  </si>
  <si>
    <t>绘画、专业技能设计考试</t>
  </si>
  <si>
    <t>面试 + 笔试</t>
  </si>
  <si>
    <t>数字媒体技术</t>
  </si>
  <si>
    <t>原则上只招收理工科专业，要求在本传学习成绩良好，对数字媒体技术有基本了解。</t>
  </si>
  <si>
    <t>本专业的成绩、对于数字媒体相关知识的了解、对于未来学涯的规划等</t>
  </si>
  <si>
    <t>测绘工程</t>
  </si>
  <si>
    <t>具备较好的学习能力、表达清楚、有上进心</t>
  </si>
  <si>
    <t>面试</t>
  </si>
  <si>
    <t>软件工程</t>
  </si>
  <si>
    <t>理工类学生、对计算机有浓厚兴趣、学习过C语言等相关计算机专业课程</t>
  </si>
  <si>
    <t>C语言</t>
  </si>
  <si>
    <t>笔试+面试</t>
  </si>
  <si>
    <t>数据科学与大数据技术</t>
  </si>
  <si>
    <t>理工类学生、对数据有浓厚兴趣、学习过C语言等相关计算机专业课程</t>
  </si>
  <si>
    <t>计算机科学与技术</t>
  </si>
  <si>
    <t>工科相关专业</t>
  </si>
  <si>
    <t>C语言编程</t>
  </si>
  <si>
    <t>空间信息与数字技术</t>
  </si>
  <si>
    <t>理工类相关学科，一年级没有不及格科目</t>
  </si>
  <si>
    <t>计算机基础知识</t>
  </si>
  <si>
    <t>网络工程</t>
  </si>
  <si>
    <t>理工类专业，对计算机有浓厚兴趣、学习过C语言等相关计算机专业课程</t>
  </si>
  <si>
    <t>计算机基础知识+C语言编程</t>
  </si>
  <si>
    <t>物联网工程</t>
  </si>
  <si>
    <t>计算机学院</t>
    <phoneticPr fontId="2" type="noConversion"/>
  </si>
  <si>
    <t>主要考核学生综合素质和能力</t>
  </si>
  <si>
    <t>财务管理（ISEC）</t>
  </si>
  <si>
    <t>国际商务（留学生）</t>
  </si>
  <si>
    <t>不限</t>
  </si>
  <si>
    <t>校内各专业留学生</t>
  </si>
  <si>
    <t>主要考核留学生英语能力和汉语能力</t>
  </si>
  <si>
    <t>汉语国际教育（留学生）</t>
  </si>
  <si>
    <t>1、对软件工程（尤其是项目开发、代码编写）有浓厚的学习兴趣，具有良好的逻辑思维能力。2、上一学期没有课程补考。</t>
  </si>
  <si>
    <t>C语言编写程序</t>
  </si>
  <si>
    <t>机考</t>
  </si>
  <si>
    <t>软件工程（春）</t>
  </si>
  <si>
    <t>1、对新媒体工程有浓厚兴趣，具有良好的数字媒体思维能力。2、上一学期没有补考。3、通过造型基础测试。</t>
  </si>
  <si>
    <t>造型基础</t>
  </si>
  <si>
    <t>完成作品</t>
  </si>
  <si>
    <t>1、对软件工程（尤其是项目开发、代码编写）有浓厚的学习兴趣，具有良好的逻辑思维能力。2、上一学期没有课程补考。3、Python语言程序设计成绩70分以上（含70）</t>
  </si>
  <si>
    <t>电气工程及其自动化</t>
  </si>
  <si>
    <t>理工类专业，第一学年无重修，平均成绩70分以上</t>
  </si>
  <si>
    <t>参考高等数学、大学物理（上）成绩，进行化专业面试</t>
  </si>
  <si>
    <t>自动化</t>
  </si>
  <si>
    <t>1、理工类相关专业，2、第一学年无挂科，平均成绩70分以上。</t>
  </si>
  <si>
    <t>智能电网信息工程</t>
  </si>
  <si>
    <t>参考高等数学、大学物理（上）成绩，进行专业面试</t>
  </si>
  <si>
    <t>工商管理</t>
  </si>
  <si>
    <t>英语平均分80分以上</t>
  </si>
  <si>
    <t>管理学基础、策划思维、英语口语</t>
  </si>
  <si>
    <t>英语面试</t>
  </si>
  <si>
    <t>酒店管理</t>
  </si>
  <si>
    <t>1.热爱酒店管理专业，乐观开朗
2.有一定创意思维和创意能力
3.有一定的服务意识和管理
能力
4.外语无挂科，外语口语较好</t>
  </si>
  <si>
    <t>专业面试（含外语口语）</t>
  </si>
  <si>
    <t>会展经济与管理</t>
  </si>
  <si>
    <t>1.热爱会展专业，乐观开朗向上
2.文字功底较
有一定策划能力，有创新思想</t>
  </si>
  <si>
    <t>如果让你为厦门市会展业出谋划策，请问你想办一场什么展会？理由是什么？怎样办？（重点考察策划书的创意）。考核方式：交一篇策划书(2000字以上)</t>
  </si>
  <si>
    <t>文化产业管理</t>
  </si>
  <si>
    <t>1、热爱文化艺术2、课程无挂科3、相关专业</t>
  </si>
  <si>
    <t>专业综合素质</t>
  </si>
  <si>
    <t>文化产业管理（数字出版）</t>
  </si>
  <si>
    <t>1、热爱文化艺术2、课程无挂科3、相关专业4、文字功底较好</t>
  </si>
  <si>
    <t>环境工程</t>
  </si>
  <si>
    <t>1、无违法违纪记录；2、无考试挂科；3、数学、化学基础好</t>
  </si>
  <si>
    <t>提交成绩单等相关材料进行审核</t>
  </si>
  <si>
    <t>材料审核面试</t>
  </si>
  <si>
    <t>水务工程</t>
  </si>
  <si>
    <t>考试成绩、平时表现、个人品质</t>
  </si>
  <si>
    <t>材料成型及控制工程</t>
  </si>
  <si>
    <t>工程制图及CAD，大学物理上，材料类专业面试</t>
  </si>
  <si>
    <t>材料科学与工程</t>
  </si>
  <si>
    <t>高分子材料与工程</t>
  </si>
  <si>
    <t>电子封装技术</t>
  </si>
  <si>
    <t>高等数学、大学物理（上），电子封装技术专业面试</t>
  </si>
  <si>
    <t>新能源材料与器件</t>
  </si>
  <si>
    <t>大学物理上，工程化学，新能源材料与器件专业面试</t>
  </si>
  <si>
    <t>信息与计算科学</t>
  </si>
  <si>
    <t>对数学和计算机有浓厚兴趣的工科或经管类专业的学生，无挂科记录，《高等数学》或《微积分》等公共数学课程成绩要达到优良。</t>
  </si>
  <si>
    <t>《高等数学》或《微积分》</t>
  </si>
  <si>
    <t>笔试（60%）+面试（40%）</t>
  </si>
  <si>
    <t>数学与应用数学</t>
  </si>
  <si>
    <t>对数学和统计有浓厚兴趣的工科或经管类专业的学生，无挂科记录，《高等数学》或《微积分》等公共数学课程成绩要达到优良。</t>
  </si>
  <si>
    <t>服装与服饰设计</t>
  </si>
  <si>
    <t>不限专业，对时尚具有极大兴趣、一年级基础课程合格</t>
  </si>
  <si>
    <t>人物速写、时尚理解</t>
  </si>
  <si>
    <t>笔试/面试</t>
  </si>
  <si>
    <t>网络与新媒体</t>
  </si>
  <si>
    <t>大学英语、计算机类课程成绩70分以上，专业课程无挂科。</t>
  </si>
  <si>
    <t>网络与新媒体专业认知与基础概论</t>
  </si>
  <si>
    <t>表演（服装表演）</t>
  </si>
  <si>
    <t>符合专业要求</t>
  </si>
  <si>
    <t>形体测试、步态测试</t>
  </si>
  <si>
    <t>财务管理</t>
  </si>
  <si>
    <t>数学、英语成绩良好优先</t>
  </si>
  <si>
    <t>面试择优</t>
  </si>
  <si>
    <t>正式转入时有挂科不予录取</t>
  </si>
  <si>
    <t>电子商务</t>
  </si>
  <si>
    <t>国际商务</t>
  </si>
  <si>
    <t>金融工程</t>
  </si>
  <si>
    <t>各科成绩良好，数学成绩70分以上</t>
  </si>
  <si>
    <t>投资学</t>
  </si>
  <si>
    <t>工业工程</t>
  </si>
  <si>
    <t>物流管理</t>
  </si>
  <si>
    <t>信息管理与信息系统</t>
  </si>
  <si>
    <t>知识产权</t>
  </si>
  <si>
    <t>财务管理(商贸)</t>
  </si>
  <si>
    <t>电子商务(商贸)</t>
  </si>
  <si>
    <t>国际商务(商贸)</t>
  </si>
  <si>
    <t>金融工程(商贸)</t>
  </si>
  <si>
    <t>日语N4水平以上</t>
  </si>
  <si>
    <t>零基础，对日语感兴趣者 可降级转</t>
  </si>
  <si>
    <t>汉语国际教育</t>
  </si>
  <si>
    <t>中文功底良好；英语听说读写流利；适合从事国际汉语教师的品性；掌握中华才艺者优先。</t>
  </si>
  <si>
    <t>英语和汉语面试；现场表演才艺。</t>
  </si>
  <si>
    <t>英语</t>
  </si>
  <si>
    <t>通过大学英语四级或雅思6分或英语类各科成绩均分80分以上</t>
  </si>
  <si>
    <t>英语专业准四级材料</t>
  </si>
  <si>
    <t>笔试60%+口试40%</t>
  </si>
  <si>
    <t>工程管理</t>
  </si>
  <si>
    <t>工程制图/建筑材料</t>
  </si>
  <si>
    <t>工程力学</t>
  </si>
  <si>
    <t>无</t>
  </si>
  <si>
    <t>港口航道与海岸工程</t>
  </si>
  <si>
    <t>理论力学、工程制图</t>
  </si>
  <si>
    <t>建筑学</t>
  </si>
  <si>
    <t>具有一定素描基础和设计、人文文化素养、符合学校有关文件规定</t>
  </si>
  <si>
    <t>素描考核、文化综合考核</t>
  </si>
  <si>
    <t>土木工程（卓越工程）</t>
  </si>
  <si>
    <t>计算机学院</t>
    <phoneticPr fontId="2" type="noConversion"/>
  </si>
  <si>
    <t>国际学院</t>
    <phoneticPr fontId="2" type="noConversion"/>
  </si>
  <si>
    <t>1、英语成绩良好；2、如发表论文、著作、作品、在省级以上学科竞赛获奖等，可放宽标准优先考虑。</t>
    <phoneticPr fontId="2" type="noConversion"/>
  </si>
  <si>
    <t>1、英语成绩良好，2、如发表论文、著作、作品、在省级以上学科竞赛获奖等，可放宽标准优先考虑。</t>
    <phoneticPr fontId="2" type="noConversion"/>
  </si>
  <si>
    <t>软件学院</t>
    <phoneticPr fontId="2" type="noConversion"/>
  </si>
  <si>
    <t>电气学院</t>
    <phoneticPr fontId="2" type="noConversion"/>
  </si>
  <si>
    <t>电气学院</t>
    <phoneticPr fontId="2" type="noConversion"/>
  </si>
  <si>
    <t>文旅学院</t>
    <phoneticPr fontId="2" type="noConversion"/>
  </si>
  <si>
    <t>环工学院</t>
    <phoneticPr fontId="2" type="noConversion"/>
  </si>
  <si>
    <t>材料学院</t>
    <phoneticPr fontId="2" type="noConversion"/>
  </si>
  <si>
    <t>应数学院</t>
    <phoneticPr fontId="2" type="noConversion"/>
  </si>
  <si>
    <t>时尚学院</t>
    <phoneticPr fontId="2" type="noConversion"/>
  </si>
  <si>
    <t>经管学院</t>
    <phoneticPr fontId="2" type="noConversion"/>
  </si>
  <si>
    <t>经管学院</t>
    <phoneticPr fontId="2" type="noConversion"/>
  </si>
  <si>
    <t>外语学院</t>
    <phoneticPr fontId="2" type="noConversion"/>
  </si>
  <si>
    <t>日语</t>
    <phoneticPr fontId="2" type="noConversion"/>
  </si>
  <si>
    <t>土建学院</t>
    <phoneticPr fontId="2" type="noConversion"/>
  </si>
  <si>
    <t>符合学校转专业管理规定</t>
  </si>
  <si>
    <t>1、热爱本专业；2、根据符合学校转专业管理规定等文件精神；3、理工类本科学生</t>
  </si>
  <si>
    <t>理工类</t>
    <phoneticPr fontId="2" type="noConversion"/>
  </si>
  <si>
    <t>理工科类</t>
    <phoneticPr fontId="2" type="noConversion"/>
  </si>
  <si>
    <t>年级</t>
    <phoneticPr fontId="2" type="noConversion"/>
  </si>
  <si>
    <t>艺术学院</t>
    <phoneticPr fontId="2" type="noConversion"/>
  </si>
  <si>
    <t>电子信息工程（中外合作）</t>
    <phoneticPr fontId="2" type="noConversion"/>
  </si>
  <si>
    <t>表演（广告模特）</t>
    <phoneticPr fontId="2" type="noConversion"/>
  </si>
  <si>
    <t>播音与主持艺术</t>
    <phoneticPr fontId="2" type="noConversion"/>
  </si>
  <si>
    <t>福建省招生批次</t>
    <phoneticPr fontId="2" type="noConversion"/>
  </si>
  <si>
    <t>本一</t>
    <phoneticPr fontId="2" type="noConversion"/>
  </si>
  <si>
    <t>本一</t>
    <phoneticPr fontId="2" type="noConversion"/>
  </si>
  <si>
    <t>本二</t>
    <phoneticPr fontId="2" type="noConversion"/>
  </si>
  <si>
    <t>本二中外合作</t>
    <phoneticPr fontId="2" type="noConversion"/>
  </si>
  <si>
    <t>留学生</t>
    <phoneticPr fontId="2" type="noConversion"/>
  </si>
  <si>
    <t>本一中外合作</t>
    <phoneticPr fontId="2" type="noConversion"/>
  </si>
  <si>
    <t>本二闽台</t>
    <phoneticPr fontId="2" type="noConversion"/>
  </si>
  <si>
    <t>春季招考</t>
    <phoneticPr fontId="2" type="noConversion"/>
  </si>
  <si>
    <t>艺术类A批</t>
    <phoneticPr fontId="2" type="noConversion"/>
  </si>
  <si>
    <t>艺术类A批闽台</t>
    <phoneticPr fontId="2" type="noConversion"/>
  </si>
  <si>
    <t>光电信息科学与工程（平板显示与LED）</t>
  </si>
  <si>
    <t>高等数学成绩70分以上</t>
  </si>
  <si>
    <t>高等数学</t>
  </si>
  <si>
    <t>微电子科学与工程</t>
  </si>
  <si>
    <t>排名班级前20%，高等数学成绩60分以上，C语言课程成绩70分以上</t>
  </si>
  <si>
    <t>C语言程序设计</t>
  </si>
  <si>
    <t>电子信息工程</t>
  </si>
  <si>
    <t>高等数学、电路课程成绩70分以上</t>
  </si>
  <si>
    <t>电路</t>
  </si>
  <si>
    <t>通信工程</t>
  </si>
  <si>
    <t>高等数学、C语言课程成绩70分以上</t>
  </si>
  <si>
    <t>高等数学、C语言程序设计</t>
  </si>
  <si>
    <t>光电信息科学与工程（卓越）</t>
  </si>
  <si>
    <t>高等数学、大学物理成绩70分以上</t>
  </si>
  <si>
    <t>光电学院</t>
    <phoneticPr fontId="2" type="noConversion"/>
  </si>
  <si>
    <t>本二</t>
    <phoneticPr fontId="2" type="noConversion"/>
  </si>
  <si>
    <t>招生类别</t>
    <phoneticPr fontId="2" type="noConversion"/>
  </si>
  <si>
    <t>文理类</t>
    <phoneticPr fontId="2" type="noConversion"/>
  </si>
  <si>
    <t>高职类</t>
    <phoneticPr fontId="2" type="noConversion"/>
  </si>
  <si>
    <t>外省艺术类</t>
    <phoneticPr fontId="2" type="noConversion"/>
  </si>
  <si>
    <t>文史类</t>
    <phoneticPr fontId="2" type="noConversion"/>
  </si>
  <si>
    <t>闽台文史类</t>
    <phoneticPr fontId="2" type="noConversion"/>
  </si>
  <si>
    <t>艺术文理类</t>
    <phoneticPr fontId="2" type="noConversion"/>
  </si>
  <si>
    <t>音乐文理类</t>
    <phoneticPr fontId="2" type="noConversion"/>
  </si>
  <si>
    <t>美术文理类</t>
    <phoneticPr fontId="2" type="noConversion"/>
  </si>
  <si>
    <t>面试+已修课程成绩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</si>
</sst>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tabSelected="1" workbookViewId="0">
      <selection activeCell="L23" sqref="L23"/>
    </sheetView>
  </sheetViews>
  <sheetFormatPr defaultColWidth="9" defaultRowHeight="13.5"/>
  <cols>
    <col min="1" max="1" width="14.875" customWidth="1"/>
    <col min="2" max="2" width="29.125" style="2" customWidth="1"/>
    <col min="3" max="3" width="10.125" style="18" customWidth="1"/>
    <col min="4" max="4" width="9" style="18" customWidth="1"/>
    <col min="5" max="6" width="7.875" style="18" customWidth="1"/>
    <col min="7" max="7" width="9" style="18"/>
    <col min="8" max="8" width="6.75" style="31" customWidth="1"/>
    <col min="9" max="9" width="43.875" style="2" customWidth="1"/>
    <col min="10" max="10" width="39.25" style="2" customWidth="1"/>
    <col min="11" max="11" width="13.625" style="18" customWidth="1"/>
    <col min="12" max="12" width="14.125" customWidth="1"/>
  </cols>
  <sheetData>
    <row r="1" spans="1:12" ht="42" customHeight="1">
      <c r="A1" s="7" t="s">
        <v>15</v>
      </c>
      <c r="B1" s="7" t="s">
        <v>0</v>
      </c>
      <c r="C1" s="7" t="s">
        <v>180</v>
      </c>
      <c r="D1" s="7" t="s">
        <v>207</v>
      </c>
      <c r="E1" s="7" t="s">
        <v>175</v>
      </c>
      <c r="F1" s="7" t="s">
        <v>1</v>
      </c>
      <c r="G1" s="7" t="s">
        <v>2</v>
      </c>
      <c r="H1" s="28" t="s">
        <v>3</v>
      </c>
      <c r="I1" s="7" t="s">
        <v>4</v>
      </c>
      <c r="J1" s="7" t="s">
        <v>5</v>
      </c>
      <c r="K1" s="7" t="s">
        <v>6</v>
      </c>
      <c r="L1" s="7" t="s">
        <v>7</v>
      </c>
    </row>
    <row r="2" spans="1:12" ht="27.75" customHeight="1">
      <c r="A2" s="9" t="s">
        <v>163</v>
      </c>
      <c r="B2" s="10" t="s">
        <v>94</v>
      </c>
      <c r="C2" s="6" t="s">
        <v>181</v>
      </c>
      <c r="D2" s="6" t="s">
        <v>173</v>
      </c>
      <c r="E2" s="6">
        <v>2018</v>
      </c>
      <c r="F2" s="6">
        <v>51</v>
      </c>
      <c r="G2" s="6">
        <v>2</v>
      </c>
      <c r="H2" s="29">
        <f>G2/F2</f>
        <v>3.9215686274509803E-2</v>
      </c>
      <c r="I2" s="10" t="s">
        <v>173</v>
      </c>
      <c r="J2" s="10" t="s">
        <v>95</v>
      </c>
      <c r="K2" s="6" t="s">
        <v>33</v>
      </c>
      <c r="L2" s="4"/>
    </row>
    <row r="3" spans="1:12" ht="27.75" customHeight="1">
      <c r="A3" s="9" t="s">
        <v>163</v>
      </c>
      <c r="B3" s="10" t="s">
        <v>96</v>
      </c>
      <c r="C3" s="6" t="s">
        <v>181</v>
      </c>
      <c r="D3" s="6" t="s">
        <v>173</v>
      </c>
      <c r="E3" s="6">
        <v>2018</v>
      </c>
      <c r="F3" s="6">
        <v>41</v>
      </c>
      <c r="G3" s="6">
        <v>2</v>
      </c>
      <c r="H3" s="29">
        <f t="shared" ref="H3:H16" si="0">G3/F3</f>
        <v>4.878048780487805E-2</v>
      </c>
      <c r="I3" s="10" t="s">
        <v>173</v>
      </c>
      <c r="J3" s="10" t="s">
        <v>95</v>
      </c>
      <c r="K3" s="6" t="s">
        <v>33</v>
      </c>
      <c r="L3" s="4"/>
    </row>
    <row r="4" spans="1:12" ht="27.75" customHeight="1">
      <c r="A4" s="9" t="s">
        <v>163</v>
      </c>
      <c r="B4" s="10" t="s">
        <v>97</v>
      </c>
      <c r="C4" s="6" t="s">
        <v>181</v>
      </c>
      <c r="D4" s="6" t="s">
        <v>173</v>
      </c>
      <c r="E4" s="6">
        <v>2018</v>
      </c>
      <c r="F4" s="6">
        <v>41</v>
      </c>
      <c r="G4" s="6">
        <v>2</v>
      </c>
      <c r="H4" s="29">
        <f t="shared" si="0"/>
        <v>4.878048780487805E-2</v>
      </c>
      <c r="I4" s="10" t="s">
        <v>173</v>
      </c>
      <c r="J4" s="10" t="s">
        <v>95</v>
      </c>
      <c r="K4" s="6" t="s">
        <v>33</v>
      </c>
      <c r="L4" s="4"/>
    </row>
    <row r="5" spans="1:12" ht="27.75" customHeight="1">
      <c r="A5" s="9" t="s">
        <v>163</v>
      </c>
      <c r="B5" s="10" t="s">
        <v>98</v>
      </c>
      <c r="C5" s="6" t="s">
        <v>183</v>
      </c>
      <c r="D5" s="6" t="s">
        <v>173</v>
      </c>
      <c r="E5" s="6">
        <v>2018</v>
      </c>
      <c r="F5" s="6">
        <v>43</v>
      </c>
      <c r="G5" s="6">
        <v>2</v>
      </c>
      <c r="H5" s="29">
        <f t="shared" si="0"/>
        <v>4.6511627906976744E-2</v>
      </c>
      <c r="I5" s="10" t="s">
        <v>173</v>
      </c>
      <c r="J5" s="10" t="s">
        <v>99</v>
      </c>
      <c r="K5" s="6" t="s">
        <v>33</v>
      </c>
      <c r="L5" s="4"/>
    </row>
    <row r="6" spans="1:12" ht="27.75" customHeight="1">
      <c r="A6" s="9" t="s">
        <v>163</v>
      </c>
      <c r="B6" s="10" t="s">
        <v>100</v>
      </c>
      <c r="C6" s="6" t="s">
        <v>183</v>
      </c>
      <c r="D6" s="6" t="s">
        <v>173</v>
      </c>
      <c r="E6" s="6">
        <v>2018</v>
      </c>
      <c r="F6" s="6">
        <v>97</v>
      </c>
      <c r="G6" s="6">
        <v>4</v>
      </c>
      <c r="H6" s="29">
        <f t="shared" si="0"/>
        <v>4.1237113402061855E-2</v>
      </c>
      <c r="I6" s="10" t="s">
        <v>173</v>
      </c>
      <c r="J6" s="10" t="s">
        <v>101</v>
      </c>
      <c r="K6" s="6" t="s">
        <v>33</v>
      </c>
      <c r="L6" s="4"/>
    </row>
    <row r="7" spans="1:12" ht="27.75" customHeight="1">
      <c r="A7" s="9" t="s">
        <v>159</v>
      </c>
      <c r="B7" s="10" t="s">
        <v>66</v>
      </c>
      <c r="C7" s="6" t="s">
        <v>181</v>
      </c>
      <c r="D7" s="6" t="s">
        <v>173</v>
      </c>
      <c r="E7" s="6">
        <v>2018</v>
      </c>
      <c r="F7" s="6">
        <v>86</v>
      </c>
      <c r="G7" s="6">
        <v>2</v>
      </c>
      <c r="H7" s="29">
        <f t="shared" si="0"/>
        <v>2.3255813953488372E-2</v>
      </c>
      <c r="I7" s="10" t="s">
        <v>67</v>
      </c>
      <c r="J7" s="10" t="s">
        <v>68</v>
      </c>
      <c r="K7" s="6" t="s">
        <v>33</v>
      </c>
      <c r="L7" s="4"/>
    </row>
    <row r="8" spans="1:12" ht="27.75" customHeight="1">
      <c r="A8" s="9" t="s">
        <v>160</v>
      </c>
      <c r="B8" s="10" t="s">
        <v>71</v>
      </c>
      <c r="C8" s="6" t="s">
        <v>181</v>
      </c>
      <c r="D8" s="6" t="s">
        <v>173</v>
      </c>
      <c r="E8" s="6">
        <v>2018</v>
      </c>
      <c r="F8" s="6">
        <v>46</v>
      </c>
      <c r="G8" s="6">
        <v>2</v>
      </c>
      <c r="H8" s="29">
        <f t="shared" si="0"/>
        <v>4.3478260869565216E-2</v>
      </c>
      <c r="I8" s="10" t="s">
        <v>70</v>
      </c>
      <c r="J8" s="10" t="s">
        <v>72</v>
      </c>
      <c r="K8" s="6" t="s">
        <v>33</v>
      </c>
      <c r="L8" s="4"/>
    </row>
    <row r="9" spans="1:12" ht="27.75" customHeight="1">
      <c r="A9" s="9" t="s">
        <v>159</v>
      </c>
      <c r="B9" s="10" t="s">
        <v>69</v>
      </c>
      <c r="C9" s="6" t="s">
        <v>181</v>
      </c>
      <c r="D9" s="6" t="s">
        <v>173</v>
      </c>
      <c r="E9" s="6">
        <v>2018</v>
      </c>
      <c r="F9" s="6">
        <v>89</v>
      </c>
      <c r="G9" s="6">
        <v>1</v>
      </c>
      <c r="H9" s="29">
        <f t="shared" si="0"/>
        <v>1.1235955056179775E-2</v>
      </c>
      <c r="I9" s="10" t="s">
        <v>70</v>
      </c>
      <c r="J9" s="10" t="s">
        <v>33</v>
      </c>
      <c r="K9" s="6" t="s">
        <v>33</v>
      </c>
      <c r="L9" s="4"/>
    </row>
    <row r="10" spans="1:12" ht="27.75" customHeight="1">
      <c r="A10" s="9" t="s">
        <v>205</v>
      </c>
      <c r="B10" s="25" t="s">
        <v>197</v>
      </c>
      <c r="C10" s="5" t="s">
        <v>181</v>
      </c>
      <c r="D10" s="6" t="s">
        <v>173</v>
      </c>
      <c r="E10" s="24">
        <v>2018</v>
      </c>
      <c r="F10" s="24">
        <v>45</v>
      </c>
      <c r="G10" s="24">
        <v>2</v>
      </c>
      <c r="H10" s="29">
        <f t="shared" si="0"/>
        <v>4.4444444444444446E-2</v>
      </c>
      <c r="I10" s="25" t="s">
        <v>198</v>
      </c>
      <c r="J10" s="25" t="s">
        <v>199</v>
      </c>
      <c r="K10" s="24" t="s">
        <v>33</v>
      </c>
      <c r="L10" s="21"/>
    </row>
    <row r="11" spans="1:12" ht="27.75" customHeight="1">
      <c r="A11" s="9" t="s">
        <v>205</v>
      </c>
      <c r="B11" s="25" t="s">
        <v>200</v>
      </c>
      <c r="C11" s="5" t="s">
        <v>181</v>
      </c>
      <c r="D11" s="6" t="s">
        <v>173</v>
      </c>
      <c r="E11" s="24">
        <v>2018</v>
      </c>
      <c r="F11" s="24">
        <v>90</v>
      </c>
      <c r="G11" s="24">
        <v>2</v>
      </c>
      <c r="H11" s="29">
        <f t="shared" si="0"/>
        <v>2.2222222222222223E-2</v>
      </c>
      <c r="I11" s="25" t="s">
        <v>201</v>
      </c>
      <c r="J11" s="25" t="s">
        <v>202</v>
      </c>
      <c r="K11" s="24" t="s">
        <v>33</v>
      </c>
      <c r="L11" s="21"/>
    </row>
    <row r="12" spans="1:12" ht="27.75" customHeight="1">
      <c r="A12" s="9" t="s">
        <v>205</v>
      </c>
      <c r="B12" s="25" t="s">
        <v>203</v>
      </c>
      <c r="C12" s="5" t="s">
        <v>181</v>
      </c>
      <c r="D12" s="6" t="s">
        <v>173</v>
      </c>
      <c r="E12" s="24">
        <v>2018</v>
      </c>
      <c r="F12" s="24">
        <v>93</v>
      </c>
      <c r="G12" s="24">
        <v>2</v>
      </c>
      <c r="H12" s="29">
        <f t="shared" si="0"/>
        <v>2.1505376344086023E-2</v>
      </c>
      <c r="I12" s="25" t="s">
        <v>204</v>
      </c>
      <c r="J12" s="25" t="s">
        <v>202</v>
      </c>
      <c r="K12" s="24" t="s">
        <v>33</v>
      </c>
      <c r="L12" s="24"/>
    </row>
    <row r="13" spans="1:12" ht="27.75" customHeight="1">
      <c r="A13" s="9" t="s">
        <v>205</v>
      </c>
      <c r="B13" s="25" t="s">
        <v>191</v>
      </c>
      <c r="C13" s="5" t="s">
        <v>187</v>
      </c>
      <c r="D13" s="6" t="s">
        <v>173</v>
      </c>
      <c r="E13" s="24">
        <v>2018</v>
      </c>
      <c r="F13" s="24">
        <v>32</v>
      </c>
      <c r="G13" s="24">
        <v>1</v>
      </c>
      <c r="H13" s="29">
        <f t="shared" si="0"/>
        <v>3.125E-2</v>
      </c>
      <c r="I13" s="25" t="s">
        <v>192</v>
      </c>
      <c r="J13" s="25" t="s">
        <v>193</v>
      </c>
      <c r="K13" s="24" t="s">
        <v>33</v>
      </c>
      <c r="L13" s="21"/>
    </row>
    <row r="14" spans="1:12" ht="27.75" customHeight="1">
      <c r="A14" s="9" t="s">
        <v>205</v>
      </c>
      <c r="B14" s="25" t="s">
        <v>194</v>
      </c>
      <c r="C14" s="5" t="s">
        <v>183</v>
      </c>
      <c r="D14" s="6" t="s">
        <v>173</v>
      </c>
      <c r="E14" s="24">
        <v>2018</v>
      </c>
      <c r="F14" s="24">
        <v>107</v>
      </c>
      <c r="G14" s="24">
        <v>2</v>
      </c>
      <c r="H14" s="29">
        <f t="shared" si="0"/>
        <v>1.8691588785046728E-2</v>
      </c>
      <c r="I14" s="25" t="s">
        <v>195</v>
      </c>
      <c r="J14" s="27" t="s">
        <v>196</v>
      </c>
      <c r="K14" s="24" t="s">
        <v>33</v>
      </c>
      <c r="L14" s="21"/>
    </row>
    <row r="15" spans="1:12" ht="45" customHeight="1">
      <c r="A15" s="9" t="s">
        <v>155</v>
      </c>
      <c r="B15" s="14" t="s">
        <v>52</v>
      </c>
      <c r="C15" s="11" t="s">
        <v>184</v>
      </c>
      <c r="D15" s="11" t="s">
        <v>208</v>
      </c>
      <c r="E15" s="11">
        <v>2018</v>
      </c>
      <c r="F15" s="11">
        <v>58</v>
      </c>
      <c r="G15" s="11">
        <v>3</v>
      </c>
      <c r="H15" s="29">
        <f t="shared" si="0"/>
        <v>5.1724137931034482E-2</v>
      </c>
      <c r="I15" s="14" t="s">
        <v>157</v>
      </c>
      <c r="J15" s="14" t="s">
        <v>51</v>
      </c>
      <c r="K15" s="11" t="s">
        <v>33</v>
      </c>
      <c r="L15" s="4"/>
    </row>
    <row r="16" spans="1:12" ht="48.75" customHeight="1">
      <c r="A16" s="9" t="s">
        <v>155</v>
      </c>
      <c r="B16" s="14" t="s">
        <v>177</v>
      </c>
      <c r="C16" s="11" t="s">
        <v>186</v>
      </c>
      <c r="D16" s="11" t="s">
        <v>173</v>
      </c>
      <c r="E16" s="11">
        <v>2018</v>
      </c>
      <c r="F16" s="11">
        <v>94</v>
      </c>
      <c r="G16" s="11">
        <v>9</v>
      </c>
      <c r="H16" s="29">
        <f t="shared" si="0"/>
        <v>9.5744680851063829E-2</v>
      </c>
      <c r="I16" s="14" t="s">
        <v>156</v>
      </c>
      <c r="J16" s="14" t="s">
        <v>51</v>
      </c>
      <c r="K16" s="11" t="s">
        <v>33</v>
      </c>
      <c r="L16" s="4"/>
    </row>
    <row r="17" spans="1:12" ht="27.75" customHeight="1">
      <c r="A17" s="9" t="s">
        <v>155</v>
      </c>
      <c r="B17" s="14" t="s">
        <v>53</v>
      </c>
      <c r="C17" s="11" t="s">
        <v>185</v>
      </c>
      <c r="D17" s="11"/>
      <c r="E17" s="11">
        <v>2018</v>
      </c>
      <c r="F17" s="11">
        <v>16</v>
      </c>
      <c r="G17" s="11" t="s">
        <v>54</v>
      </c>
      <c r="H17" s="30" t="s">
        <v>54</v>
      </c>
      <c r="I17" s="14" t="s">
        <v>55</v>
      </c>
      <c r="J17" s="14" t="s">
        <v>56</v>
      </c>
      <c r="K17" s="11" t="s">
        <v>33</v>
      </c>
      <c r="L17" s="4"/>
    </row>
    <row r="18" spans="1:12" ht="27.75" customHeight="1">
      <c r="A18" s="9" t="s">
        <v>155</v>
      </c>
      <c r="B18" s="14" t="s">
        <v>57</v>
      </c>
      <c r="C18" s="11" t="s">
        <v>185</v>
      </c>
      <c r="D18" s="11"/>
      <c r="E18" s="11">
        <v>2018</v>
      </c>
      <c r="F18" s="11">
        <v>12</v>
      </c>
      <c r="G18" s="11" t="s">
        <v>54</v>
      </c>
      <c r="H18" s="30" t="s">
        <v>54</v>
      </c>
      <c r="I18" s="14" t="s">
        <v>55</v>
      </c>
      <c r="J18" s="14" t="s">
        <v>56</v>
      </c>
      <c r="K18" s="11" t="s">
        <v>33</v>
      </c>
      <c r="L18" s="4"/>
    </row>
    <row r="19" spans="1:12" ht="27.75" customHeight="1">
      <c r="A19" s="9" t="s">
        <v>162</v>
      </c>
      <c r="B19" s="10" t="s">
        <v>88</v>
      </c>
      <c r="C19" s="6" t="s">
        <v>181</v>
      </c>
      <c r="D19" s="6" t="s">
        <v>173</v>
      </c>
      <c r="E19" s="6">
        <v>2018</v>
      </c>
      <c r="F19" s="6">
        <v>88</v>
      </c>
      <c r="G19" s="6">
        <v>8</v>
      </c>
      <c r="H19" s="29">
        <f t="shared" ref="H19:H77" si="1">G19/F19</f>
        <v>9.0909090909090912E-2</v>
      </c>
      <c r="I19" s="10" t="s">
        <v>89</v>
      </c>
      <c r="J19" s="10" t="s">
        <v>90</v>
      </c>
      <c r="K19" s="6" t="s">
        <v>91</v>
      </c>
      <c r="L19" s="4"/>
    </row>
    <row r="20" spans="1:12" ht="27.75" customHeight="1">
      <c r="A20" s="9" t="s">
        <v>162</v>
      </c>
      <c r="B20" s="10" t="s">
        <v>92</v>
      </c>
      <c r="C20" s="6" t="s">
        <v>183</v>
      </c>
      <c r="D20" s="6" t="s">
        <v>173</v>
      </c>
      <c r="E20" s="6">
        <v>2018</v>
      </c>
      <c r="F20" s="6">
        <v>45</v>
      </c>
      <c r="G20" s="6">
        <v>4</v>
      </c>
      <c r="H20" s="29">
        <f t="shared" si="1"/>
        <v>8.8888888888888892E-2</v>
      </c>
      <c r="I20" s="10" t="s">
        <v>172</v>
      </c>
      <c r="J20" s="10" t="s">
        <v>93</v>
      </c>
      <c r="K20" s="6" t="s">
        <v>33</v>
      </c>
      <c r="L20" s="4"/>
    </row>
    <row r="21" spans="1:12" ht="27.75" customHeight="1">
      <c r="A21" s="7" t="s">
        <v>16</v>
      </c>
      <c r="B21" s="8" t="s">
        <v>12</v>
      </c>
      <c r="C21" s="7" t="s">
        <v>187</v>
      </c>
      <c r="D21" s="6" t="s">
        <v>173</v>
      </c>
      <c r="E21" s="7">
        <v>2018</v>
      </c>
      <c r="F21" s="7">
        <v>38</v>
      </c>
      <c r="G21" s="7">
        <v>3</v>
      </c>
      <c r="H21" s="29">
        <f t="shared" si="1"/>
        <v>7.8947368421052627E-2</v>
      </c>
      <c r="I21" s="8" t="s">
        <v>171</v>
      </c>
      <c r="J21" s="8" t="s">
        <v>9</v>
      </c>
      <c r="K21" s="6" t="s">
        <v>33</v>
      </c>
      <c r="L21" s="7"/>
    </row>
    <row r="22" spans="1:12" ht="27.75" customHeight="1">
      <c r="A22" s="7" t="s">
        <v>16</v>
      </c>
      <c r="B22" s="8" t="s">
        <v>8</v>
      </c>
      <c r="C22" s="7" t="s">
        <v>181</v>
      </c>
      <c r="D22" s="6" t="s">
        <v>173</v>
      </c>
      <c r="E22" s="7">
        <v>2018</v>
      </c>
      <c r="F22" s="7">
        <v>87</v>
      </c>
      <c r="G22" s="7">
        <v>5</v>
      </c>
      <c r="H22" s="29">
        <f t="shared" si="1"/>
        <v>5.7471264367816091E-2</v>
      </c>
      <c r="I22" s="8" t="s">
        <v>171</v>
      </c>
      <c r="J22" s="8" t="s">
        <v>9</v>
      </c>
      <c r="K22" s="6" t="s">
        <v>33</v>
      </c>
      <c r="L22" s="7"/>
    </row>
    <row r="23" spans="1:12" ht="27.75" customHeight="1">
      <c r="A23" s="7" t="s">
        <v>16</v>
      </c>
      <c r="B23" s="8" t="s">
        <v>14</v>
      </c>
      <c r="C23" s="7" t="s">
        <v>187</v>
      </c>
      <c r="D23" s="6" t="s">
        <v>173</v>
      </c>
      <c r="E23" s="7">
        <v>2018</v>
      </c>
      <c r="F23" s="7">
        <v>56</v>
      </c>
      <c r="G23" s="7">
        <v>2</v>
      </c>
      <c r="H23" s="29">
        <f t="shared" si="1"/>
        <v>3.5714285714285712E-2</v>
      </c>
      <c r="I23" s="8" t="s">
        <v>171</v>
      </c>
      <c r="J23" s="8" t="s">
        <v>9</v>
      </c>
      <c r="K23" s="6" t="s">
        <v>33</v>
      </c>
      <c r="L23" s="7"/>
    </row>
    <row r="24" spans="1:12" ht="27.75" customHeight="1">
      <c r="A24" s="7" t="s">
        <v>16</v>
      </c>
      <c r="B24" s="8" t="s">
        <v>10</v>
      </c>
      <c r="C24" s="7" t="s">
        <v>181</v>
      </c>
      <c r="D24" s="6" t="s">
        <v>173</v>
      </c>
      <c r="E24" s="7">
        <v>2018</v>
      </c>
      <c r="F24" s="7">
        <v>90</v>
      </c>
      <c r="G24" s="7">
        <v>5</v>
      </c>
      <c r="H24" s="29">
        <f t="shared" si="1"/>
        <v>5.5555555555555552E-2</v>
      </c>
      <c r="I24" s="8" t="s">
        <v>171</v>
      </c>
      <c r="J24" s="8" t="s">
        <v>9</v>
      </c>
      <c r="K24" s="6" t="s">
        <v>33</v>
      </c>
      <c r="L24" s="7"/>
    </row>
    <row r="25" spans="1:12" ht="27.75" customHeight="1">
      <c r="A25" s="7" t="s">
        <v>16</v>
      </c>
      <c r="B25" s="8" t="s">
        <v>11</v>
      </c>
      <c r="C25" s="7" t="s">
        <v>187</v>
      </c>
      <c r="D25" s="6" t="s">
        <v>173</v>
      </c>
      <c r="E25" s="7">
        <v>2018</v>
      </c>
      <c r="F25" s="7">
        <v>32</v>
      </c>
      <c r="G25" s="7">
        <v>3</v>
      </c>
      <c r="H25" s="29">
        <f t="shared" si="1"/>
        <v>9.375E-2</v>
      </c>
      <c r="I25" s="8" t="s">
        <v>171</v>
      </c>
      <c r="J25" s="8" t="s">
        <v>9</v>
      </c>
      <c r="K25" s="6" t="s">
        <v>33</v>
      </c>
      <c r="L25" s="7"/>
    </row>
    <row r="26" spans="1:12" ht="27.75" customHeight="1">
      <c r="A26" s="7" t="s">
        <v>16</v>
      </c>
      <c r="B26" s="8" t="s">
        <v>13</v>
      </c>
      <c r="C26" s="7" t="s">
        <v>181</v>
      </c>
      <c r="D26" s="6" t="s">
        <v>173</v>
      </c>
      <c r="E26" s="7">
        <v>2018</v>
      </c>
      <c r="F26" s="7">
        <v>43</v>
      </c>
      <c r="G26" s="7">
        <v>3</v>
      </c>
      <c r="H26" s="29">
        <f t="shared" si="1"/>
        <v>6.9767441860465115E-2</v>
      </c>
      <c r="I26" s="8" t="s">
        <v>171</v>
      </c>
      <c r="J26" s="8" t="s">
        <v>9</v>
      </c>
      <c r="K26" s="6" t="s">
        <v>33</v>
      </c>
      <c r="L26" s="7"/>
    </row>
    <row r="27" spans="1:12" ht="27.75" customHeight="1">
      <c r="A27" s="9" t="s">
        <v>50</v>
      </c>
      <c r="B27" s="8" t="s">
        <v>31</v>
      </c>
      <c r="C27" s="7" t="s">
        <v>183</v>
      </c>
      <c r="D27" s="6" t="s">
        <v>173</v>
      </c>
      <c r="E27" s="7">
        <v>2018</v>
      </c>
      <c r="F27" s="7">
        <v>48</v>
      </c>
      <c r="G27" s="7">
        <v>4</v>
      </c>
      <c r="H27" s="29">
        <f t="shared" si="1"/>
        <v>8.3333333333333329E-2</v>
      </c>
      <c r="I27" s="8" t="s">
        <v>32</v>
      </c>
      <c r="J27" s="8" t="s">
        <v>33</v>
      </c>
      <c r="K27" s="7" t="s">
        <v>33</v>
      </c>
      <c r="L27" s="4"/>
    </row>
    <row r="28" spans="1:12" ht="27.75" customHeight="1">
      <c r="A28" s="9" t="s">
        <v>154</v>
      </c>
      <c r="B28" s="8" t="s">
        <v>40</v>
      </c>
      <c r="C28" s="7" t="s">
        <v>181</v>
      </c>
      <c r="D28" s="6" t="s">
        <v>173</v>
      </c>
      <c r="E28" s="7">
        <v>2018</v>
      </c>
      <c r="F28" s="7">
        <v>92</v>
      </c>
      <c r="G28" s="7">
        <v>9</v>
      </c>
      <c r="H28" s="29">
        <f t="shared" si="1"/>
        <v>9.7826086956521743E-2</v>
      </c>
      <c r="I28" s="8" t="s">
        <v>41</v>
      </c>
      <c r="J28" s="8" t="s">
        <v>42</v>
      </c>
      <c r="K28" s="7" t="s">
        <v>37</v>
      </c>
      <c r="L28" s="4"/>
    </row>
    <row r="29" spans="1:12" ht="27.75" customHeight="1">
      <c r="A29" s="9" t="s">
        <v>154</v>
      </c>
      <c r="B29" s="8" t="s">
        <v>38</v>
      </c>
      <c r="C29" s="7" t="s">
        <v>181</v>
      </c>
      <c r="D29" s="6" t="s">
        <v>173</v>
      </c>
      <c r="E29" s="7">
        <v>2018</v>
      </c>
      <c r="F29" s="7">
        <v>92</v>
      </c>
      <c r="G29" s="7">
        <v>2</v>
      </c>
      <c r="H29" s="29">
        <f t="shared" si="1"/>
        <v>2.1739130434782608E-2</v>
      </c>
      <c r="I29" s="8" t="s">
        <v>39</v>
      </c>
      <c r="J29" s="8" t="s">
        <v>36</v>
      </c>
      <c r="K29" s="7" t="s">
        <v>37</v>
      </c>
      <c r="L29" s="4"/>
    </row>
    <row r="30" spans="1:12" ht="27.75" customHeight="1">
      <c r="A30" s="9" t="s">
        <v>154</v>
      </c>
      <c r="B30" s="8" t="s">
        <v>46</v>
      </c>
      <c r="C30" s="7" t="s">
        <v>181</v>
      </c>
      <c r="D30" s="6" t="s">
        <v>173</v>
      </c>
      <c r="E30" s="7">
        <v>2018</v>
      </c>
      <c r="F30" s="7">
        <v>47</v>
      </c>
      <c r="G30" s="7">
        <v>3</v>
      </c>
      <c r="H30" s="29">
        <f t="shared" si="1"/>
        <v>6.3829787234042548E-2</v>
      </c>
      <c r="I30" s="8" t="s">
        <v>47</v>
      </c>
      <c r="J30" s="8" t="s">
        <v>48</v>
      </c>
      <c r="K30" s="7" t="s">
        <v>33</v>
      </c>
      <c r="L30" s="4"/>
    </row>
    <row r="31" spans="1:12" ht="27.75" customHeight="1">
      <c r="A31" s="9" t="s">
        <v>154</v>
      </c>
      <c r="B31" s="8" t="s">
        <v>49</v>
      </c>
      <c r="C31" s="7" t="s">
        <v>181</v>
      </c>
      <c r="D31" s="6" t="s">
        <v>173</v>
      </c>
      <c r="E31" s="7">
        <v>2018</v>
      </c>
      <c r="F31" s="7">
        <v>46</v>
      </c>
      <c r="G31" s="7">
        <v>3</v>
      </c>
      <c r="H31" s="29">
        <f t="shared" si="1"/>
        <v>6.5217391304347824E-2</v>
      </c>
      <c r="I31" s="8" t="s">
        <v>47</v>
      </c>
      <c r="J31" s="8" t="s">
        <v>48</v>
      </c>
      <c r="K31" s="7" t="s">
        <v>33</v>
      </c>
      <c r="L31" s="4"/>
    </row>
    <row r="32" spans="1:12" ht="27.75" customHeight="1">
      <c r="A32" s="9" t="s">
        <v>154</v>
      </c>
      <c r="B32" s="8" t="s">
        <v>43</v>
      </c>
      <c r="C32" s="7" t="s">
        <v>182</v>
      </c>
      <c r="D32" s="6" t="s">
        <v>173</v>
      </c>
      <c r="E32" s="7">
        <v>2018</v>
      </c>
      <c r="F32" s="7">
        <v>46</v>
      </c>
      <c r="G32" s="7">
        <v>4</v>
      </c>
      <c r="H32" s="29">
        <f t="shared" si="1"/>
        <v>8.6956521739130432E-2</v>
      </c>
      <c r="I32" s="8" t="s">
        <v>44</v>
      </c>
      <c r="J32" s="8" t="s">
        <v>45</v>
      </c>
      <c r="K32" s="7" t="s">
        <v>33</v>
      </c>
      <c r="L32" s="4"/>
    </row>
    <row r="33" spans="1:12" ht="27.75" customHeight="1">
      <c r="A33" s="9" t="s">
        <v>50</v>
      </c>
      <c r="B33" s="8" t="s">
        <v>34</v>
      </c>
      <c r="C33" s="7" t="s">
        <v>183</v>
      </c>
      <c r="D33" s="6" t="s">
        <v>173</v>
      </c>
      <c r="E33" s="7">
        <v>2018</v>
      </c>
      <c r="F33" s="7">
        <v>91</v>
      </c>
      <c r="G33" s="7">
        <v>2</v>
      </c>
      <c r="H33" s="29">
        <f t="shared" si="1"/>
        <v>2.197802197802198E-2</v>
      </c>
      <c r="I33" s="8" t="s">
        <v>35</v>
      </c>
      <c r="J33" s="8" t="s">
        <v>36</v>
      </c>
      <c r="K33" s="7" t="s">
        <v>37</v>
      </c>
      <c r="L33" s="4"/>
    </row>
    <row r="34" spans="1:12" ht="27.75" customHeight="1">
      <c r="A34" s="9" t="s">
        <v>166</v>
      </c>
      <c r="B34" s="12" t="s">
        <v>118</v>
      </c>
      <c r="C34" s="20" t="s">
        <v>183</v>
      </c>
      <c r="D34" s="20" t="s">
        <v>208</v>
      </c>
      <c r="E34" s="7">
        <v>2018</v>
      </c>
      <c r="F34" s="7">
        <v>52</v>
      </c>
      <c r="G34" s="26">
        <v>10</v>
      </c>
      <c r="H34" s="32">
        <f t="shared" si="1"/>
        <v>0.19230769230769232</v>
      </c>
      <c r="I34" s="12" t="s">
        <v>119</v>
      </c>
      <c r="J34" s="12" t="s">
        <v>216</v>
      </c>
      <c r="K34" s="20" t="s">
        <v>120</v>
      </c>
      <c r="L34" s="8" t="s">
        <v>121</v>
      </c>
    </row>
    <row r="35" spans="1:12" ht="27.75" customHeight="1">
      <c r="A35" s="9" t="s">
        <v>167</v>
      </c>
      <c r="B35" s="12" t="s">
        <v>131</v>
      </c>
      <c r="C35" s="20" t="s">
        <v>187</v>
      </c>
      <c r="D35" s="20" t="s">
        <v>208</v>
      </c>
      <c r="E35" s="7">
        <v>2018</v>
      </c>
      <c r="F35" s="7">
        <v>92</v>
      </c>
      <c r="G35" s="26">
        <v>14</v>
      </c>
      <c r="H35" s="32">
        <f t="shared" si="1"/>
        <v>0.15217391304347827</v>
      </c>
      <c r="I35" s="12" t="s">
        <v>119</v>
      </c>
      <c r="J35" s="12" t="s">
        <v>216</v>
      </c>
      <c r="K35" s="20" t="s">
        <v>120</v>
      </c>
      <c r="L35" s="8" t="s">
        <v>121</v>
      </c>
    </row>
    <row r="36" spans="1:12" ht="27.75" customHeight="1">
      <c r="A36" s="9" t="s">
        <v>166</v>
      </c>
      <c r="B36" s="12" t="s">
        <v>122</v>
      </c>
      <c r="C36" s="20" t="s">
        <v>183</v>
      </c>
      <c r="D36" s="20" t="s">
        <v>208</v>
      </c>
      <c r="E36" s="7">
        <v>2018</v>
      </c>
      <c r="F36" s="7">
        <v>49</v>
      </c>
      <c r="G36" s="7">
        <v>3</v>
      </c>
      <c r="H36" s="29">
        <f t="shared" si="1"/>
        <v>6.1224489795918366E-2</v>
      </c>
      <c r="I36" s="12" t="s">
        <v>119</v>
      </c>
      <c r="J36" s="12" t="s">
        <v>216</v>
      </c>
      <c r="K36" s="20" t="s">
        <v>120</v>
      </c>
      <c r="L36" s="8" t="s">
        <v>121</v>
      </c>
    </row>
    <row r="37" spans="1:12" ht="27.75" customHeight="1">
      <c r="A37" s="9" t="s">
        <v>167</v>
      </c>
      <c r="B37" s="12" t="s">
        <v>132</v>
      </c>
      <c r="C37" s="20" t="s">
        <v>187</v>
      </c>
      <c r="D37" s="20" t="s">
        <v>208</v>
      </c>
      <c r="E37" s="7">
        <v>2018</v>
      </c>
      <c r="F37" s="7">
        <v>48</v>
      </c>
      <c r="G37" s="26">
        <v>5</v>
      </c>
      <c r="H37" s="32">
        <f t="shared" si="1"/>
        <v>0.10416666666666667</v>
      </c>
      <c r="I37" s="12" t="s">
        <v>119</v>
      </c>
      <c r="J37" s="12" t="s">
        <v>216</v>
      </c>
      <c r="K37" s="20" t="s">
        <v>120</v>
      </c>
      <c r="L37" s="8" t="s">
        <v>121</v>
      </c>
    </row>
    <row r="38" spans="1:12" ht="27.75" customHeight="1">
      <c r="A38" s="9" t="s">
        <v>167</v>
      </c>
      <c r="B38" s="12" t="s">
        <v>127</v>
      </c>
      <c r="C38" s="20" t="s">
        <v>183</v>
      </c>
      <c r="D38" s="20" t="s">
        <v>208</v>
      </c>
      <c r="E38" s="7">
        <v>2018</v>
      </c>
      <c r="F38" s="7">
        <v>50</v>
      </c>
      <c r="G38" s="7">
        <v>3</v>
      </c>
      <c r="H38" s="29">
        <f t="shared" si="1"/>
        <v>0.06</v>
      </c>
      <c r="I38" s="12" t="s">
        <v>119</v>
      </c>
      <c r="J38" s="12" t="s">
        <v>216</v>
      </c>
      <c r="K38" s="20" t="s">
        <v>120</v>
      </c>
      <c r="L38" s="8" t="s">
        <v>121</v>
      </c>
    </row>
    <row r="39" spans="1:12" ht="27.75" customHeight="1">
      <c r="A39" s="9" t="s">
        <v>166</v>
      </c>
      <c r="B39" s="12" t="s">
        <v>123</v>
      </c>
      <c r="C39" s="20" t="s">
        <v>183</v>
      </c>
      <c r="D39" s="20" t="s">
        <v>208</v>
      </c>
      <c r="E39" s="7">
        <v>2018</v>
      </c>
      <c r="F39" s="7">
        <v>51</v>
      </c>
      <c r="G39" s="7">
        <v>3</v>
      </c>
      <c r="H39" s="29">
        <f t="shared" si="1"/>
        <v>5.8823529411764705E-2</v>
      </c>
      <c r="I39" s="12" t="s">
        <v>119</v>
      </c>
      <c r="J39" s="12" t="s">
        <v>216</v>
      </c>
      <c r="K39" s="20" t="s">
        <v>120</v>
      </c>
      <c r="L39" s="8" t="s">
        <v>121</v>
      </c>
    </row>
    <row r="40" spans="1:12" ht="27.75" customHeight="1">
      <c r="A40" s="9" t="s">
        <v>167</v>
      </c>
      <c r="B40" s="12" t="s">
        <v>133</v>
      </c>
      <c r="C40" s="20" t="s">
        <v>187</v>
      </c>
      <c r="D40" s="20" t="s">
        <v>208</v>
      </c>
      <c r="E40" s="7">
        <v>2018</v>
      </c>
      <c r="F40" s="7">
        <v>49</v>
      </c>
      <c r="G40" s="26">
        <v>5</v>
      </c>
      <c r="H40" s="32">
        <f t="shared" si="1"/>
        <v>0.10204081632653061</v>
      </c>
      <c r="I40" s="12" t="s">
        <v>119</v>
      </c>
      <c r="J40" s="12" t="s">
        <v>216</v>
      </c>
      <c r="K40" s="20" t="s">
        <v>120</v>
      </c>
      <c r="L40" s="8" t="s">
        <v>121</v>
      </c>
    </row>
    <row r="41" spans="1:12" ht="27.75" customHeight="1">
      <c r="A41" s="9" t="s">
        <v>166</v>
      </c>
      <c r="B41" s="12" t="s">
        <v>124</v>
      </c>
      <c r="C41" s="20" t="s">
        <v>183</v>
      </c>
      <c r="D41" s="20" t="s">
        <v>208</v>
      </c>
      <c r="E41" s="7">
        <v>2018</v>
      </c>
      <c r="F41" s="7">
        <v>49</v>
      </c>
      <c r="G41" s="26">
        <v>10</v>
      </c>
      <c r="H41" s="32">
        <f t="shared" si="1"/>
        <v>0.20408163265306123</v>
      </c>
      <c r="I41" s="12" t="s">
        <v>125</v>
      </c>
      <c r="J41" s="12" t="s">
        <v>216</v>
      </c>
      <c r="K41" s="20" t="s">
        <v>120</v>
      </c>
      <c r="L41" s="8" t="s">
        <v>121</v>
      </c>
    </row>
    <row r="42" spans="1:12" ht="27.75" customHeight="1">
      <c r="A42" s="9" t="s">
        <v>167</v>
      </c>
      <c r="B42" s="12" t="s">
        <v>134</v>
      </c>
      <c r="C42" s="20" t="s">
        <v>187</v>
      </c>
      <c r="D42" s="20" t="s">
        <v>208</v>
      </c>
      <c r="E42" s="7">
        <v>2018</v>
      </c>
      <c r="F42" s="7">
        <v>90</v>
      </c>
      <c r="G42" s="26">
        <v>14</v>
      </c>
      <c r="H42" s="32">
        <f t="shared" si="1"/>
        <v>0.15555555555555556</v>
      </c>
      <c r="I42" s="12" t="s">
        <v>125</v>
      </c>
      <c r="J42" s="12" t="s">
        <v>216</v>
      </c>
      <c r="K42" s="20" t="s">
        <v>120</v>
      </c>
      <c r="L42" s="8" t="s">
        <v>121</v>
      </c>
    </row>
    <row r="43" spans="1:12" ht="27.75" customHeight="1">
      <c r="A43" s="9" t="s">
        <v>166</v>
      </c>
      <c r="B43" s="12" t="s">
        <v>126</v>
      </c>
      <c r="C43" s="20" t="s">
        <v>183</v>
      </c>
      <c r="D43" s="20" t="s">
        <v>208</v>
      </c>
      <c r="E43" s="7">
        <v>2018</v>
      </c>
      <c r="F43" s="7">
        <v>47</v>
      </c>
      <c r="G43" s="26">
        <v>9</v>
      </c>
      <c r="H43" s="32">
        <f t="shared" si="1"/>
        <v>0.19148936170212766</v>
      </c>
      <c r="I43" s="12" t="s">
        <v>125</v>
      </c>
      <c r="J43" s="12" t="s">
        <v>216</v>
      </c>
      <c r="K43" s="20" t="s">
        <v>120</v>
      </c>
      <c r="L43" s="8" t="s">
        <v>121</v>
      </c>
    </row>
    <row r="44" spans="1:12" ht="27.75" customHeight="1">
      <c r="A44" s="9" t="s">
        <v>167</v>
      </c>
      <c r="B44" s="12" t="s">
        <v>128</v>
      </c>
      <c r="C44" s="20" t="s">
        <v>183</v>
      </c>
      <c r="D44" s="20" t="s">
        <v>208</v>
      </c>
      <c r="E44" s="7">
        <v>2018</v>
      </c>
      <c r="F44" s="7">
        <v>91</v>
      </c>
      <c r="G44" s="7">
        <v>5</v>
      </c>
      <c r="H44" s="29">
        <f t="shared" si="1"/>
        <v>5.4945054945054944E-2</v>
      </c>
      <c r="I44" s="12" t="s">
        <v>119</v>
      </c>
      <c r="J44" s="12" t="s">
        <v>216</v>
      </c>
      <c r="K44" s="20" t="s">
        <v>120</v>
      </c>
      <c r="L44" s="8" t="s">
        <v>121</v>
      </c>
    </row>
    <row r="45" spans="1:12" ht="27.75" customHeight="1">
      <c r="A45" s="9" t="s">
        <v>167</v>
      </c>
      <c r="B45" s="12" t="s">
        <v>129</v>
      </c>
      <c r="C45" s="20" t="s">
        <v>183</v>
      </c>
      <c r="D45" s="20" t="s">
        <v>208</v>
      </c>
      <c r="E45" s="7">
        <v>2018</v>
      </c>
      <c r="F45" s="7">
        <v>49</v>
      </c>
      <c r="G45" s="7">
        <v>3</v>
      </c>
      <c r="H45" s="29">
        <f t="shared" si="1"/>
        <v>6.1224489795918366E-2</v>
      </c>
      <c r="I45" s="12" t="s">
        <v>119</v>
      </c>
      <c r="J45" s="12" t="s">
        <v>216</v>
      </c>
      <c r="K45" s="20" t="s">
        <v>120</v>
      </c>
      <c r="L45" s="8" t="s">
        <v>121</v>
      </c>
    </row>
    <row r="46" spans="1:12" ht="27.75" customHeight="1">
      <c r="A46" s="9" t="s">
        <v>167</v>
      </c>
      <c r="B46" s="12" t="s">
        <v>130</v>
      </c>
      <c r="C46" s="20" t="s">
        <v>183</v>
      </c>
      <c r="D46" s="20" t="s">
        <v>208</v>
      </c>
      <c r="E46" s="7">
        <v>2018</v>
      </c>
      <c r="F46" s="7">
        <v>49</v>
      </c>
      <c r="G46" s="7">
        <v>3</v>
      </c>
      <c r="H46" s="29">
        <f t="shared" si="1"/>
        <v>6.1224489795918366E-2</v>
      </c>
      <c r="I46" s="12" t="s">
        <v>119</v>
      </c>
      <c r="J46" s="12" t="s">
        <v>216</v>
      </c>
      <c r="K46" s="20" t="s">
        <v>120</v>
      </c>
      <c r="L46" s="8" t="s">
        <v>121</v>
      </c>
    </row>
    <row r="47" spans="1:12" ht="47.25" customHeight="1">
      <c r="A47" s="9" t="s">
        <v>158</v>
      </c>
      <c r="B47" s="8" t="s">
        <v>34</v>
      </c>
      <c r="C47" s="7" t="s">
        <v>183</v>
      </c>
      <c r="D47" s="20" t="s">
        <v>208</v>
      </c>
      <c r="E47" s="7">
        <v>2018</v>
      </c>
      <c r="F47" s="7">
        <v>99</v>
      </c>
      <c r="G47" s="7">
        <v>5</v>
      </c>
      <c r="H47" s="29">
        <f t="shared" si="1"/>
        <v>5.0505050505050504E-2</v>
      </c>
      <c r="I47" s="8" t="s">
        <v>58</v>
      </c>
      <c r="J47" s="17" t="s">
        <v>59</v>
      </c>
      <c r="K47" s="7" t="s">
        <v>60</v>
      </c>
      <c r="L47" s="4"/>
    </row>
    <row r="48" spans="1:12" s="1" customFormat="1" ht="56.25" customHeight="1">
      <c r="A48" s="9" t="s">
        <v>158</v>
      </c>
      <c r="B48" s="8" t="s">
        <v>34</v>
      </c>
      <c r="C48" s="7" t="s">
        <v>206</v>
      </c>
      <c r="D48" s="20" t="s">
        <v>208</v>
      </c>
      <c r="E48" s="7">
        <v>2017</v>
      </c>
      <c r="F48" s="7">
        <v>184</v>
      </c>
      <c r="G48" s="7">
        <v>9</v>
      </c>
      <c r="H48" s="29">
        <f t="shared" si="1"/>
        <v>4.8913043478260872E-2</v>
      </c>
      <c r="I48" s="8" t="s">
        <v>65</v>
      </c>
      <c r="J48" s="17" t="s">
        <v>59</v>
      </c>
      <c r="K48" s="7" t="s">
        <v>60</v>
      </c>
      <c r="L48" s="4"/>
    </row>
    <row r="49" spans="1:12" s="1" customFormat="1" ht="45.75" customHeight="1">
      <c r="A49" s="9" t="s">
        <v>158</v>
      </c>
      <c r="B49" s="8" t="s">
        <v>61</v>
      </c>
      <c r="C49" s="7" t="s">
        <v>188</v>
      </c>
      <c r="D49" s="7" t="s">
        <v>209</v>
      </c>
      <c r="E49" s="7">
        <v>2018</v>
      </c>
      <c r="F49" s="7">
        <v>181</v>
      </c>
      <c r="G49" s="7">
        <v>9</v>
      </c>
      <c r="H49" s="29">
        <f t="shared" si="1"/>
        <v>4.9723756906077346E-2</v>
      </c>
      <c r="I49" s="8" t="s">
        <v>62</v>
      </c>
      <c r="J49" s="8" t="s">
        <v>63</v>
      </c>
      <c r="K49" s="7" t="s">
        <v>64</v>
      </c>
      <c r="L49" s="4"/>
    </row>
    <row r="50" spans="1:12" ht="41.25" customHeight="1">
      <c r="A50" s="9" t="s">
        <v>158</v>
      </c>
      <c r="B50" s="8" t="s">
        <v>61</v>
      </c>
      <c r="C50" s="7" t="s">
        <v>188</v>
      </c>
      <c r="D50" s="7" t="s">
        <v>209</v>
      </c>
      <c r="E50" s="7">
        <v>2017</v>
      </c>
      <c r="F50" s="7">
        <v>95</v>
      </c>
      <c r="G50" s="7">
        <v>5</v>
      </c>
      <c r="H50" s="29">
        <f t="shared" si="1"/>
        <v>5.2631578947368418E-2</v>
      </c>
      <c r="I50" s="8" t="s">
        <v>62</v>
      </c>
      <c r="J50" s="8" t="s">
        <v>63</v>
      </c>
      <c r="K50" s="7" t="s">
        <v>64</v>
      </c>
      <c r="L50" s="4"/>
    </row>
    <row r="51" spans="1:12" ht="27.75" customHeight="1">
      <c r="A51" s="9" t="s">
        <v>165</v>
      </c>
      <c r="B51" s="8" t="s">
        <v>115</v>
      </c>
      <c r="C51" s="7" t="s">
        <v>210</v>
      </c>
      <c r="D51" s="7" t="s">
        <v>213</v>
      </c>
      <c r="E51" s="7">
        <v>2018</v>
      </c>
      <c r="F51" s="7">
        <v>26</v>
      </c>
      <c r="G51" s="7">
        <v>2</v>
      </c>
      <c r="H51" s="29">
        <f t="shared" si="1"/>
        <v>7.6923076923076927E-2</v>
      </c>
      <c r="I51" s="8" t="s">
        <v>116</v>
      </c>
      <c r="J51" s="8" t="s">
        <v>117</v>
      </c>
      <c r="K51" s="7" t="s">
        <v>33</v>
      </c>
      <c r="L51" s="4"/>
    </row>
    <row r="52" spans="1:12" ht="27.75" customHeight="1">
      <c r="A52" s="9" t="s">
        <v>165</v>
      </c>
      <c r="B52" s="8" t="s">
        <v>178</v>
      </c>
      <c r="C52" s="7" t="s">
        <v>189</v>
      </c>
      <c r="D52" s="7" t="s">
        <v>213</v>
      </c>
      <c r="E52" s="7">
        <v>2018</v>
      </c>
      <c r="F52" s="7">
        <v>76</v>
      </c>
      <c r="G52" s="7">
        <v>0</v>
      </c>
      <c r="H52" s="29">
        <f t="shared" si="1"/>
        <v>0</v>
      </c>
      <c r="I52" s="8"/>
      <c r="J52" s="8"/>
      <c r="K52" s="7"/>
      <c r="L52" s="4"/>
    </row>
    <row r="53" spans="1:12" ht="27.75" customHeight="1">
      <c r="A53" s="9" t="s">
        <v>165</v>
      </c>
      <c r="B53" s="8" t="s">
        <v>179</v>
      </c>
      <c r="C53" s="7" t="s">
        <v>190</v>
      </c>
      <c r="D53" s="7" t="s">
        <v>213</v>
      </c>
      <c r="E53" s="7">
        <v>2018</v>
      </c>
      <c r="F53" s="7">
        <v>70</v>
      </c>
      <c r="G53" s="7">
        <v>0</v>
      </c>
      <c r="H53" s="29">
        <f t="shared" si="1"/>
        <v>0</v>
      </c>
      <c r="I53" s="8"/>
      <c r="J53" s="8"/>
      <c r="K53" s="7"/>
      <c r="L53" s="4"/>
    </row>
    <row r="54" spans="1:12" ht="27.75" customHeight="1">
      <c r="A54" s="9" t="s">
        <v>165</v>
      </c>
      <c r="B54" s="8" t="s">
        <v>108</v>
      </c>
      <c r="C54" s="7" t="s">
        <v>189</v>
      </c>
      <c r="D54" s="7" t="s">
        <v>215</v>
      </c>
      <c r="E54" s="7">
        <v>2018</v>
      </c>
      <c r="F54" s="7">
        <v>89</v>
      </c>
      <c r="G54" s="7">
        <v>9</v>
      </c>
      <c r="H54" s="29">
        <f t="shared" si="1"/>
        <v>0.10112359550561797</v>
      </c>
      <c r="I54" s="8" t="s">
        <v>109</v>
      </c>
      <c r="J54" s="8" t="s">
        <v>110</v>
      </c>
      <c r="K54" s="7" t="s">
        <v>111</v>
      </c>
      <c r="L54" s="4"/>
    </row>
    <row r="55" spans="1:12" ht="27.75" customHeight="1">
      <c r="A55" s="9" t="s">
        <v>165</v>
      </c>
      <c r="B55" s="8" t="s">
        <v>112</v>
      </c>
      <c r="C55" s="7" t="s">
        <v>183</v>
      </c>
      <c r="D55" s="7" t="s">
        <v>211</v>
      </c>
      <c r="E55" s="7">
        <v>2018</v>
      </c>
      <c r="F55" s="7">
        <v>60</v>
      </c>
      <c r="G55" s="7">
        <v>2</v>
      </c>
      <c r="H55" s="29">
        <f t="shared" si="1"/>
        <v>3.3333333333333333E-2</v>
      </c>
      <c r="I55" s="8" t="s">
        <v>113</v>
      </c>
      <c r="J55" s="8" t="s">
        <v>114</v>
      </c>
      <c r="K55" s="7" t="s">
        <v>111</v>
      </c>
      <c r="L55" s="4"/>
    </row>
    <row r="56" spans="1:12" ht="27.75" customHeight="1">
      <c r="A56" s="9" t="s">
        <v>170</v>
      </c>
      <c r="B56" s="10" t="s">
        <v>148</v>
      </c>
      <c r="C56" s="6" t="s">
        <v>183</v>
      </c>
      <c r="D56" s="6" t="s">
        <v>173</v>
      </c>
      <c r="E56" s="6">
        <v>2018</v>
      </c>
      <c r="F56" s="6">
        <v>43</v>
      </c>
      <c r="G56" s="6">
        <v>6</v>
      </c>
      <c r="H56" s="29">
        <f t="shared" si="1"/>
        <v>0.13953488372093023</v>
      </c>
      <c r="I56" s="10" t="s">
        <v>174</v>
      </c>
      <c r="J56" s="10" t="s">
        <v>149</v>
      </c>
      <c r="K56" s="6" t="s">
        <v>37</v>
      </c>
      <c r="L56" s="4"/>
    </row>
    <row r="57" spans="1:12" ht="27.75" customHeight="1">
      <c r="A57" s="9" t="s">
        <v>170</v>
      </c>
      <c r="B57" s="10" t="s">
        <v>144</v>
      </c>
      <c r="C57" s="6" t="s">
        <v>181</v>
      </c>
      <c r="D57" s="6" t="s">
        <v>173</v>
      </c>
      <c r="E57" s="6">
        <v>2018</v>
      </c>
      <c r="F57" s="6">
        <v>86</v>
      </c>
      <c r="G57" s="6">
        <v>4</v>
      </c>
      <c r="H57" s="29">
        <f t="shared" si="1"/>
        <v>4.6511627906976744E-2</v>
      </c>
      <c r="I57" s="8" t="s">
        <v>171</v>
      </c>
      <c r="J57" s="10" t="s">
        <v>145</v>
      </c>
      <c r="K57" s="6" t="s">
        <v>33</v>
      </c>
      <c r="L57" s="4"/>
    </row>
    <row r="58" spans="1:12" ht="27.75" customHeight="1">
      <c r="A58" s="9" t="s">
        <v>170</v>
      </c>
      <c r="B58" s="10" t="s">
        <v>146</v>
      </c>
      <c r="C58" s="6" t="s">
        <v>183</v>
      </c>
      <c r="D58" s="6" t="s">
        <v>173</v>
      </c>
      <c r="E58" s="6">
        <v>2018</v>
      </c>
      <c r="F58" s="6">
        <v>47</v>
      </c>
      <c r="G58" s="6">
        <v>7</v>
      </c>
      <c r="H58" s="29">
        <f t="shared" si="1"/>
        <v>0.14893617021276595</v>
      </c>
      <c r="I58" s="10" t="s">
        <v>174</v>
      </c>
      <c r="J58" s="10" t="s">
        <v>147</v>
      </c>
      <c r="K58" s="6" t="s">
        <v>33</v>
      </c>
      <c r="L58" s="4"/>
    </row>
    <row r="59" spans="1:12" ht="27.75" customHeight="1">
      <c r="A59" s="9" t="s">
        <v>170</v>
      </c>
      <c r="B59" s="10" t="s">
        <v>150</v>
      </c>
      <c r="C59" s="6" t="s">
        <v>181</v>
      </c>
      <c r="D59" s="6" t="s">
        <v>173</v>
      </c>
      <c r="E59" s="6">
        <v>2018</v>
      </c>
      <c r="F59" s="6">
        <v>48</v>
      </c>
      <c r="G59" s="6">
        <v>7</v>
      </c>
      <c r="H59" s="29">
        <f t="shared" si="1"/>
        <v>0.14583333333333334</v>
      </c>
      <c r="I59" s="10" t="s">
        <v>151</v>
      </c>
      <c r="J59" s="10" t="s">
        <v>152</v>
      </c>
      <c r="K59" s="6" t="s">
        <v>37</v>
      </c>
      <c r="L59" s="4"/>
    </row>
    <row r="60" spans="1:12" ht="27.75" customHeight="1">
      <c r="A60" s="9" t="s">
        <v>170</v>
      </c>
      <c r="B60" s="10" t="s">
        <v>153</v>
      </c>
      <c r="C60" s="6" t="s">
        <v>181</v>
      </c>
      <c r="D60" s="6" t="s">
        <v>173</v>
      </c>
      <c r="E60" s="6">
        <v>2018</v>
      </c>
      <c r="F60" s="6">
        <v>135</v>
      </c>
      <c r="G60" s="6">
        <v>20</v>
      </c>
      <c r="H60" s="29">
        <f t="shared" si="1"/>
        <v>0.14814814814814814</v>
      </c>
      <c r="I60" s="10" t="s">
        <v>174</v>
      </c>
      <c r="J60" s="10" t="s">
        <v>149</v>
      </c>
      <c r="K60" s="6" t="s">
        <v>33</v>
      </c>
      <c r="L60" s="4"/>
    </row>
    <row r="61" spans="1:12" ht="27.75" customHeight="1">
      <c r="A61" s="9" t="s">
        <v>168</v>
      </c>
      <c r="B61" s="14" t="s">
        <v>137</v>
      </c>
      <c r="C61" s="7" t="s">
        <v>183</v>
      </c>
      <c r="D61" s="7" t="s">
        <v>211</v>
      </c>
      <c r="E61" s="11">
        <v>2018</v>
      </c>
      <c r="F61" s="11">
        <v>61</v>
      </c>
      <c r="G61" s="11">
        <v>2</v>
      </c>
      <c r="H61" s="29">
        <f t="shared" si="1"/>
        <v>3.2786885245901641E-2</v>
      </c>
      <c r="I61" s="14" t="s">
        <v>138</v>
      </c>
      <c r="J61" s="14" t="s">
        <v>139</v>
      </c>
      <c r="K61" s="11" t="s">
        <v>33</v>
      </c>
      <c r="L61" s="11"/>
    </row>
    <row r="62" spans="1:12" ht="48" customHeight="1">
      <c r="A62" s="9" t="s">
        <v>168</v>
      </c>
      <c r="B62" s="8" t="s">
        <v>169</v>
      </c>
      <c r="C62" s="7" t="s">
        <v>183</v>
      </c>
      <c r="D62" s="7" t="s">
        <v>208</v>
      </c>
      <c r="E62" s="7">
        <v>2018</v>
      </c>
      <c r="F62" s="7">
        <v>59</v>
      </c>
      <c r="G62" s="7">
        <v>9</v>
      </c>
      <c r="H62" s="29">
        <f t="shared" si="1"/>
        <v>0.15254237288135594</v>
      </c>
      <c r="I62" s="8" t="s">
        <v>135</v>
      </c>
      <c r="J62" s="8" t="s">
        <v>33</v>
      </c>
      <c r="K62" s="7" t="s">
        <v>33</v>
      </c>
      <c r="L62" s="7" t="s">
        <v>136</v>
      </c>
    </row>
    <row r="63" spans="1:12" ht="27.75" customHeight="1">
      <c r="A63" s="9" t="s">
        <v>168</v>
      </c>
      <c r="B63" s="8" t="s">
        <v>140</v>
      </c>
      <c r="C63" s="7" t="s">
        <v>183</v>
      </c>
      <c r="D63" s="7" t="s">
        <v>208</v>
      </c>
      <c r="E63" s="7">
        <v>2018</v>
      </c>
      <c r="F63" s="13">
        <v>120</v>
      </c>
      <c r="G63" s="7">
        <v>12</v>
      </c>
      <c r="H63" s="29">
        <f t="shared" si="1"/>
        <v>0.1</v>
      </c>
      <c r="I63" s="19" t="s">
        <v>141</v>
      </c>
      <c r="J63" s="19" t="s">
        <v>142</v>
      </c>
      <c r="K63" s="13" t="s">
        <v>143</v>
      </c>
      <c r="L63" s="7"/>
    </row>
    <row r="64" spans="1:12" ht="27.75" customHeight="1">
      <c r="A64" s="9" t="s">
        <v>161</v>
      </c>
      <c r="B64" s="15" t="s">
        <v>73</v>
      </c>
      <c r="C64" s="7" t="s">
        <v>183</v>
      </c>
      <c r="D64" s="7" t="s">
        <v>208</v>
      </c>
      <c r="E64" s="9">
        <v>2018</v>
      </c>
      <c r="F64" s="9">
        <v>50</v>
      </c>
      <c r="G64" s="9">
        <v>3</v>
      </c>
      <c r="H64" s="29">
        <f t="shared" si="1"/>
        <v>0.06</v>
      </c>
      <c r="I64" s="15" t="s">
        <v>74</v>
      </c>
      <c r="J64" s="15" t="s">
        <v>75</v>
      </c>
      <c r="K64" s="9" t="s">
        <v>76</v>
      </c>
      <c r="L64" s="4"/>
    </row>
    <row r="65" spans="1:12" ht="63" customHeight="1">
      <c r="A65" s="9" t="s">
        <v>161</v>
      </c>
      <c r="B65" s="8" t="s">
        <v>80</v>
      </c>
      <c r="C65" s="7" t="s">
        <v>183</v>
      </c>
      <c r="D65" s="7" t="s">
        <v>208</v>
      </c>
      <c r="E65" s="9">
        <v>2018</v>
      </c>
      <c r="F65" s="7">
        <v>54</v>
      </c>
      <c r="G65" s="7">
        <v>3</v>
      </c>
      <c r="H65" s="29">
        <f t="shared" si="1"/>
        <v>5.5555555555555552E-2</v>
      </c>
      <c r="I65" s="8" t="s">
        <v>81</v>
      </c>
      <c r="J65" s="8" t="s">
        <v>82</v>
      </c>
      <c r="K65" s="5" t="s">
        <v>37</v>
      </c>
      <c r="L65" s="4"/>
    </row>
    <row r="66" spans="1:12" ht="77.25" customHeight="1">
      <c r="A66" s="9" t="s">
        <v>161</v>
      </c>
      <c r="B66" s="16" t="s">
        <v>77</v>
      </c>
      <c r="C66" s="7" t="s">
        <v>183</v>
      </c>
      <c r="D66" s="7" t="s">
        <v>208</v>
      </c>
      <c r="E66" s="7">
        <v>2018</v>
      </c>
      <c r="F66" s="7">
        <v>101</v>
      </c>
      <c r="G66" s="7">
        <v>5</v>
      </c>
      <c r="H66" s="29">
        <f t="shared" si="1"/>
        <v>4.9504950495049507E-2</v>
      </c>
      <c r="I66" s="8" t="s">
        <v>78</v>
      </c>
      <c r="J66" s="8" t="s">
        <v>79</v>
      </c>
      <c r="K66" s="5" t="s">
        <v>33</v>
      </c>
      <c r="L66" s="4"/>
    </row>
    <row r="67" spans="1:12" ht="27.75" customHeight="1">
      <c r="A67" s="9" t="s">
        <v>161</v>
      </c>
      <c r="B67" s="17" t="s">
        <v>83</v>
      </c>
      <c r="C67" s="7" t="s">
        <v>183</v>
      </c>
      <c r="D67" s="7" t="s">
        <v>208</v>
      </c>
      <c r="E67" s="7">
        <v>2018</v>
      </c>
      <c r="F67" s="7">
        <v>61</v>
      </c>
      <c r="G67" s="7">
        <v>3</v>
      </c>
      <c r="H67" s="29">
        <f t="shared" si="1"/>
        <v>4.9180327868852458E-2</v>
      </c>
      <c r="I67" s="17" t="s">
        <v>84</v>
      </c>
      <c r="J67" s="17" t="s">
        <v>85</v>
      </c>
      <c r="K67" s="5" t="s">
        <v>33</v>
      </c>
      <c r="L67" s="4"/>
    </row>
    <row r="68" spans="1:12" ht="29.25" customHeight="1">
      <c r="A68" s="9" t="s">
        <v>161</v>
      </c>
      <c r="B68" s="17" t="s">
        <v>86</v>
      </c>
      <c r="C68" s="5" t="s">
        <v>187</v>
      </c>
      <c r="D68" s="7" t="s">
        <v>212</v>
      </c>
      <c r="E68" s="9">
        <v>2018</v>
      </c>
      <c r="F68" s="7">
        <v>30</v>
      </c>
      <c r="G68" s="7">
        <v>1</v>
      </c>
      <c r="H68" s="29">
        <f t="shared" si="1"/>
        <v>3.3333333333333333E-2</v>
      </c>
      <c r="I68" s="8" t="s">
        <v>87</v>
      </c>
      <c r="J68" s="17" t="s">
        <v>85</v>
      </c>
      <c r="K68" s="5" t="s">
        <v>33</v>
      </c>
      <c r="L68" s="4"/>
    </row>
    <row r="69" spans="1:12" ht="27.75" customHeight="1">
      <c r="A69" s="9" t="s">
        <v>176</v>
      </c>
      <c r="B69" s="10" t="s">
        <v>21</v>
      </c>
      <c r="C69" s="6" t="s">
        <v>189</v>
      </c>
      <c r="D69" s="6" t="s">
        <v>215</v>
      </c>
      <c r="E69" s="6">
        <v>2018</v>
      </c>
      <c r="F69" s="6">
        <v>34</v>
      </c>
      <c r="G69" s="6">
        <v>3</v>
      </c>
      <c r="H69" s="29">
        <f t="shared" si="1"/>
        <v>8.8235294117647065E-2</v>
      </c>
      <c r="I69" s="10" t="s">
        <v>171</v>
      </c>
      <c r="J69" s="10" t="s">
        <v>18</v>
      </c>
      <c r="K69" s="6" t="s">
        <v>19</v>
      </c>
      <c r="L69" s="4"/>
    </row>
    <row r="70" spans="1:12" ht="27.75" customHeight="1">
      <c r="A70" s="9" t="s">
        <v>176</v>
      </c>
      <c r="B70" s="10" t="s">
        <v>20</v>
      </c>
      <c r="C70" s="6" t="s">
        <v>189</v>
      </c>
      <c r="D70" s="6" t="s">
        <v>215</v>
      </c>
      <c r="E70" s="6">
        <v>2018</v>
      </c>
      <c r="F70" s="6">
        <v>35</v>
      </c>
      <c r="G70" s="6">
        <v>1</v>
      </c>
      <c r="H70" s="29">
        <f t="shared" si="1"/>
        <v>2.8571428571428571E-2</v>
      </c>
      <c r="I70" s="10" t="s">
        <v>171</v>
      </c>
      <c r="J70" s="10" t="s">
        <v>18</v>
      </c>
      <c r="K70" s="6" t="s">
        <v>19</v>
      </c>
      <c r="L70" s="4"/>
    </row>
    <row r="71" spans="1:12" ht="27.75" customHeight="1">
      <c r="A71" s="9" t="s">
        <v>176</v>
      </c>
      <c r="B71" s="10" t="s">
        <v>17</v>
      </c>
      <c r="C71" s="6" t="s">
        <v>189</v>
      </c>
      <c r="D71" s="6" t="s">
        <v>215</v>
      </c>
      <c r="E71" s="6">
        <v>2018</v>
      </c>
      <c r="F71" s="6">
        <v>35</v>
      </c>
      <c r="G71" s="6">
        <v>1</v>
      </c>
      <c r="H71" s="29">
        <f t="shared" si="1"/>
        <v>2.8571428571428571E-2</v>
      </c>
      <c r="I71" s="10" t="s">
        <v>171</v>
      </c>
      <c r="J71" s="10" t="s">
        <v>18</v>
      </c>
      <c r="K71" s="6" t="s">
        <v>19</v>
      </c>
      <c r="L71" s="4"/>
    </row>
    <row r="72" spans="1:12" ht="27.75" customHeight="1">
      <c r="A72" s="9" t="s">
        <v>176</v>
      </c>
      <c r="B72" s="10" t="s">
        <v>28</v>
      </c>
      <c r="C72" s="6" t="s">
        <v>183</v>
      </c>
      <c r="D72" s="6" t="s">
        <v>173</v>
      </c>
      <c r="E72" s="6">
        <v>2018</v>
      </c>
      <c r="F72" s="6">
        <v>44</v>
      </c>
      <c r="G72" s="6">
        <v>2</v>
      </c>
      <c r="H72" s="29">
        <f t="shared" si="1"/>
        <v>4.5454545454545456E-2</v>
      </c>
      <c r="I72" s="10" t="s">
        <v>29</v>
      </c>
      <c r="J72" s="10" t="s">
        <v>30</v>
      </c>
      <c r="K72" s="6" t="s">
        <v>27</v>
      </c>
      <c r="L72" s="4"/>
    </row>
    <row r="73" spans="1:12" ht="27.75" customHeight="1">
      <c r="A73" s="9" t="s">
        <v>176</v>
      </c>
      <c r="B73" s="10" t="s">
        <v>25</v>
      </c>
      <c r="C73" s="6" t="s">
        <v>190</v>
      </c>
      <c r="D73" s="6" t="s">
        <v>215</v>
      </c>
      <c r="E73" s="6">
        <v>2018</v>
      </c>
      <c r="F73" s="6">
        <v>92</v>
      </c>
      <c r="G73" s="6">
        <v>1</v>
      </c>
      <c r="H73" s="29">
        <f t="shared" si="1"/>
        <v>1.0869565217391304E-2</v>
      </c>
      <c r="I73" s="10" t="s">
        <v>171</v>
      </c>
      <c r="J73" s="10" t="s">
        <v>26</v>
      </c>
      <c r="K73" s="6" t="s">
        <v>27</v>
      </c>
      <c r="L73" s="4"/>
    </row>
    <row r="74" spans="1:12" ht="27.75" customHeight="1">
      <c r="A74" s="9" t="s">
        <v>176</v>
      </c>
      <c r="B74" s="10" t="s">
        <v>22</v>
      </c>
      <c r="C74" s="6" t="s">
        <v>190</v>
      </c>
      <c r="D74" s="6" t="s">
        <v>214</v>
      </c>
      <c r="E74" s="6">
        <v>2018</v>
      </c>
      <c r="F74" s="6">
        <v>27</v>
      </c>
      <c r="G74" s="6">
        <v>2</v>
      </c>
      <c r="H74" s="29">
        <f t="shared" si="1"/>
        <v>7.407407407407407E-2</v>
      </c>
      <c r="I74" s="10" t="s">
        <v>23</v>
      </c>
      <c r="J74" s="10" t="s">
        <v>24</v>
      </c>
      <c r="K74" s="6" t="s">
        <v>19</v>
      </c>
      <c r="L74" s="4"/>
    </row>
    <row r="75" spans="1:12" ht="44.25" customHeight="1">
      <c r="A75" s="9" t="s">
        <v>164</v>
      </c>
      <c r="B75" s="10" t="s">
        <v>106</v>
      </c>
      <c r="C75" s="6" t="s">
        <v>183</v>
      </c>
      <c r="D75" s="6" t="s">
        <v>173</v>
      </c>
      <c r="E75" s="6">
        <v>2018</v>
      </c>
      <c r="F75" s="6">
        <v>48</v>
      </c>
      <c r="G75" s="6">
        <v>3</v>
      </c>
      <c r="H75" s="29">
        <f t="shared" si="1"/>
        <v>6.25E-2</v>
      </c>
      <c r="I75" s="10" t="s">
        <v>107</v>
      </c>
      <c r="J75" s="10" t="s">
        <v>104</v>
      </c>
      <c r="K75" s="6" t="s">
        <v>105</v>
      </c>
      <c r="L75" s="4"/>
    </row>
    <row r="76" spans="1:12" ht="48" customHeight="1">
      <c r="A76" s="9" t="s">
        <v>164</v>
      </c>
      <c r="B76" s="10" t="s">
        <v>102</v>
      </c>
      <c r="C76" s="6" t="s">
        <v>183</v>
      </c>
      <c r="D76" s="6" t="s">
        <v>173</v>
      </c>
      <c r="E76" s="6">
        <v>2018</v>
      </c>
      <c r="F76" s="6">
        <v>48</v>
      </c>
      <c r="G76" s="6">
        <v>3</v>
      </c>
      <c r="H76" s="29">
        <f t="shared" si="1"/>
        <v>6.25E-2</v>
      </c>
      <c r="I76" s="10" t="s">
        <v>103</v>
      </c>
      <c r="J76" s="10" t="s">
        <v>104</v>
      </c>
      <c r="K76" s="6" t="s">
        <v>105</v>
      </c>
      <c r="L76" s="4"/>
    </row>
    <row r="77" spans="1:12" ht="35.25" customHeight="1">
      <c r="A77" s="3"/>
      <c r="B77" s="22"/>
      <c r="C77" s="23"/>
      <c r="D77" s="23"/>
      <c r="E77" s="23"/>
      <c r="F77" s="23">
        <f>SUM(F2:F76)</f>
        <v>4886</v>
      </c>
      <c r="G77" s="23">
        <f>SUM(G2:G76)</f>
        <v>324</v>
      </c>
      <c r="H77" s="29">
        <f t="shared" si="1"/>
        <v>6.6311911584117894E-2</v>
      </c>
      <c r="I77" s="22"/>
      <c r="J77" s="22"/>
      <c r="K77" s="23"/>
      <c r="L77" s="3"/>
    </row>
  </sheetData>
  <sortState ref="A2:M76">
    <sortCondition ref="A2:A76"/>
    <sortCondition ref="B2:B76"/>
  </sortState>
  <phoneticPr fontId="2" type="noConversion"/>
  <pageMargins left="0.43307086614173229" right="0.19685039370078741" top="0.74803149606299213" bottom="0.63" header="0.31496062992125984" footer="0.31496062992125984"/>
  <pageSetup paperSize="9" scale="70" orientation="landscape" verticalDpi="0" r:id="rId1"/>
  <headerFooter>
    <oddHeader>&amp;C&amp;22厦门理工学院2019年度拟接收转专业意向表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江裕显</dc:creator>
  <cp:lastModifiedBy>江裕显</cp:lastModifiedBy>
  <cp:lastPrinted>2019-04-11T02:37:57Z</cp:lastPrinted>
  <dcterms:created xsi:type="dcterms:W3CDTF">2019-04-01T01:17:00Z</dcterms:created>
  <dcterms:modified xsi:type="dcterms:W3CDTF">2019-04-19T07:36:07Z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